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11820" windowHeight="6555"/>
  </bookViews>
  <sheets>
    <sheet name="Sheet1" sheetId="1" r:id="rId1"/>
    <sheet name="Scenario Summary" sheetId="3024" r:id="rId2"/>
  </sheets>
  <calcPr calcId="145621"/>
</workbook>
</file>

<file path=xl/calcChain.xml><?xml version="1.0" encoding="utf-8"?>
<calcChain xmlns="http://schemas.openxmlformats.org/spreadsheetml/2006/main">
  <c r="D14" i="1" l="1"/>
  <c r="D7" i="1" s="1"/>
  <c r="D17" i="1"/>
  <c r="D15" i="1"/>
  <c r="D16" i="1"/>
</calcChain>
</file>

<file path=xl/sharedStrings.xml><?xml version="1.0" encoding="utf-8"?>
<sst xmlns="http://schemas.openxmlformats.org/spreadsheetml/2006/main" count="35" uniqueCount="35">
  <si>
    <t>Project</t>
  </si>
  <si>
    <t>Project Start Date:</t>
  </si>
  <si>
    <t>Est. Duration (hours):</t>
  </si>
  <si>
    <t>Completion Date:</t>
  </si>
  <si>
    <t>Total Cost:</t>
  </si>
  <si>
    <t>Number of Technicans:</t>
  </si>
  <si>
    <t>Regular Hours:</t>
  </si>
  <si>
    <t>OverTime Hours:</t>
  </si>
  <si>
    <t>Standard Per-Hour Rate:</t>
  </si>
  <si>
    <t>Over Time Cost:</t>
  </si>
  <si>
    <t>Regular Cost:</t>
  </si>
  <si>
    <t>Over Time Rate:</t>
  </si>
  <si>
    <t>Total Hours Worked:</t>
  </si>
  <si>
    <t>Original</t>
  </si>
  <si>
    <t>Created by amyphill on 3/26/2004</t>
  </si>
  <si>
    <t>Single Contractor Overtime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</si>
  <si>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</si>
  <si>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</si>
  <si>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</si>
  <si>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</si>
  <si>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</si>
  <si>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</si>
  <si>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</si>
  <si>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Contractor Surcharge:</t>
  </si>
  <si>
    <t>Created by amyphill on 3/27/2004</t>
  </si>
  <si>
    <t>Two Contractors No Overtime</t>
  </si>
  <si>
    <t>Created by amyphill on 3/26/2004
Modified by amyphill on 3/26/2004
Modified by amyphill on 5/21/2004</t>
  </si>
  <si>
    <t>Number of Technicians</t>
  </si>
  <si>
    <t>Regular Hours</t>
  </si>
  <si>
    <t>Overtime Hours</t>
  </si>
  <si>
    <t>Total Cost</t>
  </si>
  <si>
    <t>Contractor Sucharge</t>
  </si>
  <si>
    <t>Regular Cost</t>
  </si>
  <si>
    <t>Overtime Cost</t>
  </si>
  <si>
    <t>Total Hours Worked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</si>
</sst>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mm/dd/yy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44" fontId="0" fillId="0" borderId="0" xfId="1" applyFont="1"/>
    <xf numFmtId="164" fontId="0" fillId="0" borderId="0" xfId="0" applyNumberFormat="1"/>
    <xf numFmtId="44" fontId="0" fillId="0" borderId="0" xfId="0" applyNumberFormat="1"/>
    <xf numFmtId="164" fontId="2" fillId="0" borderId="0" xfId="0" applyNumberFormat="1" applyFont="1"/>
    <xf numFmtId="44" fontId="2" fillId="0" borderId="0" xfId="1" applyFont="1"/>
    <xf numFmtId="0" fontId="0" fillId="0" borderId="0" xfId="0" applyNumberFormat="1"/>
    <xf numFmtId="0" fontId="0" fillId="0" borderId="0" xfId="0" applyFill="1" applyBorder="1"/>
    <xf numFmtId="0" fontId="3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0" fillId="0" borderId="2" xfId="0" applyFill="1" applyBorder="1" applyAlignment="1"/>
    <xf numFmtId="0" fontId="5" fillId="2" borderId="3" xfId="0" applyFont="1" applyFill="1" applyBorder="1" applyAlignment="1">
      <alignment horizontal="right"/>
    </xf>
    <xf numFmtId="0" fontId="0" fillId="3" borderId="0" xfId="0" applyFill="1" applyBorder="1" applyAlignment="1"/>
    <xf numFmtId="0" fontId="6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 wrapText="1"/>
    </xf>
    <xf numFmtId="7" fontId="0" fillId="0" borderId="0" xfId="1" applyNumberFormat="1" applyFont="1" applyFill="1" applyBorder="1" applyAlignment="1"/>
    <xf numFmtId="0" fontId="7" fillId="2" borderId="4" xfId="0" applyFont="1" applyFill="1" applyBorder="1" applyAlignment="1">
      <alignment horizontal="center" wrapText="1"/>
    </xf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echrepublic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0</xdr:rowOff>
    </xdr:from>
    <xdr:to>
      <xdr:col>10</xdr:col>
      <xdr:colOff>571500</xdr:colOff>
      <xdr:row>0</xdr:row>
      <xdr:rowOff>0</xdr:rowOff>
    </xdr:to>
    <xdr:sp macro="" textlink="">
      <xdr:nvSpPr>
        <xdr:cNvPr id="1028" name="Text Box 4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4943475" y="0"/>
          <a:ext cx="2076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www.techrepublic.com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workbookViewId="0"/>
  </sheetViews>
  <sheetFormatPr defaultRowHeight="12.75" x14ac:dyDescent="0.2"/>
  <cols>
    <col min="4" max="4" width="13.42578125" bestFit="1" customWidth="1"/>
    <col min="6" max="6" width="10.140625" bestFit="1" customWidth="1"/>
  </cols>
  <sheetData>
    <row r="2" spans="2:8" ht="20.25" x14ac:dyDescent="0.3">
      <c r="B2" s="25" t="s">
        <v>0</v>
      </c>
      <c r="C2" s="26"/>
      <c r="D2" s="26"/>
    </row>
    <row r="3" spans="2:8" x14ac:dyDescent="0.2">
      <c r="B3" s="24"/>
      <c r="C3" s="24"/>
    </row>
    <row r="4" spans="2:8" x14ac:dyDescent="0.2">
      <c r="C4" s="1" t="s">
        <v>1</v>
      </c>
      <c r="D4" s="3">
        <v>40179</v>
      </c>
    </row>
    <row r="5" spans="2:8" x14ac:dyDescent="0.2">
      <c r="C5" s="1" t="s">
        <v>2</v>
      </c>
      <c r="D5">
        <v>300</v>
      </c>
    </row>
    <row r="6" spans="2:8" x14ac:dyDescent="0.2">
      <c r="C6" s="1" t="s">
        <v>3</v>
      </c>
      <c r="D6" s="5">
        <v>40391</v>
      </c>
      <c r="E6" s="5"/>
    </row>
    <row r="7" spans="2:8" x14ac:dyDescent="0.2">
      <c r="C7" s="1" t="s">
        <v>4</v>
      </c>
      <c r="D7" s="6">
        <f>(D9*(D10*D13))+(D9*(D11*D14))+(D12*(D9-1))</f>
        <v>16500</v>
      </c>
    </row>
    <row r="8" spans="2:8" x14ac:dyDescent="0.2">
      <c r="B8" s="24"/>
      <c r="C8" s="24"/>
    </row>
    <row r="9" spans="2:8" x14ac:dyDescent="0.2">
      <c r="C9" s="1" t="s">
        <v>5</v>
      </c>
      <c r="D9" s="8">
        <v>1</v>
      </c>
    </row>
    <row r="10" spans="2:8" x14ac:dyDescent="0.2">
      <c r="C10" s="1" t="s">
        <v>6</v>
      </c>
      <c r="D10" s="8">
        <v>240</v>
      </c>
    </row>
    <row r="11" spans="2:8" x14ac:dyDescent="0.2">
      <c r="C11" s="1" t="s">
        <v>7</v>
      </c>
      <c r="D11" s="8">
        <v>60</v>
      </c>
      <c r="F11" s="7"/>
    </row>
    <row r="12" spans="2:8" x14ac:dyDescent="0.2">
      <c r="C12" s="1" t="s">
        <v>23</v>
      </c>
      <c r="D12" s="2">
        <v>200</v>
      </c>
    </row>
    <row r="13" spans="2:8" x14ac:dyDescent="0.2">
      <c r="C13" s="1" t="s">
        <v>8</v>
      </c>
      <c r="D13" s="2">
        <v>50</v>
      </c>
    </row>
    <row r="14" spans="2:8" x14ac:dyDescent="0.2">
      <c r="C14" s="1" t="s">
        <v>11</v>
      </c>
      <c r="D14" s="2">
        <f>D13*1.5</f>
        <v>75</v>
      </c>
    </row>
    <row r="15" spans="2:8" x14ac:dyDescent="0.2">
      <c r="C15" s="1" t="s">
        <v>10</v>
      </c>
      <c r="D15" s="4">
        <f>D9*D10*D13</f>
        <v>12000</v>
      </c>
      <c r="H15" s="9"/>
    </row>
    <row r="16" spans="2:8" x14ac:dyDescent="0.2">
      <c r="C16" s="1" t="s">
        <v>9</v>
      </c>
      <c r="D16" s="4">
        <f>D9*D11*D14</f>
        <v>4500</v>
      </c>
    </row>
    <row r="17" spans="3:4" x14ac:dyDescent="0.2">
      <c r="C17" s="1" t="s">
        <v>12</v>
      </c>
      <c r="D17">
        <f>D9*(D10+D11)</f>
        <v>300</v>
      </c>
    </row>
  </sheetData>
  <scenarios current="2" show="2" sqref="D7 D12 D15 D16 D17">
    <scenario name="Single Contractor Overtime" locked="1" count="3" user="amyphill" comment="Created by amyphill on 3/26/2004">
      <inputCells r="D9" val="1"/>
      <inputCells r="D10" val="300"/>
      <inputCells r="D11" val="40"/>
    </scenario>
    <scenario name="Two Contractors No Overtime" locked="1" count="3" user="amyphill" comment="Created by amyphill on 3/26/2004_x000a_Modified by amyphill on 3/26/2004_x000a_Modified by amyphill on 5/21/2004">
      <inputCells r="D9" val="2"/>
      <inputCells r="D10" val="150"/>
      <inputCells r="D11" val="0"/>
    </scenario>
    <scenario name="Original" locked="1" count="3" user="amyphill" comment="Created by amyphill on 3/27/2004">
      <inputCells r="D9" val="1"/>
      <inputCells r="D10" val="240"/>
      <inputCells r="D11" val="60"/>
    </scenario>
  </scenarios>
  <mergeCells count="3">
    <mergeCell ref="B8:C8"/>
    <mergeCell ref="B3:C3"/>
    <mergeCell ref="B2:D2"/>
  </mergeCells>
  <phoneticPr fontId="0" type="noConversion"/>
  <conditionalFormatting sqref="D17">
    <cfRule type="cellIs" dxfId="0" priority="1" stopIfTrue="1" operator="notEqual">
      <formula>300</formula>
    </cfRule>
  </conditionalFormatting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7"/>
  <sheetViews>
    <sheetView showGridLines="0" workbookViewId="0"/>
  </sheetViews>
  <sheetFormatPr defaultRowHeight="12.75" outlineLevelRow="1" outlineLevelCol="1" x14ac:dyDescent="0.2"/>
  <cols>
    <col min="3" max="3" width="22.28515625" bestFit="1" customWidth="1"/>
    <col min="4" max="4" width="18.7109375" customWidth="1" outlineLevel="1"/>
    <col min="5" max="5" width="18.42578125" customWidth="1" outlineLevel="1"/>
    <col min="6" max="6" width="18.140625" customWidth="1" outlineLevel="1"/>
    <col min="7" max="7" width="17" customWidth="1" outlineLevel="1"/>
  </cols>
  <sheetData>
    <row r="1" spans="2:7" ht="13.5" thickBot="1" x14ac:dyDescent="0.25"/>
    <row r="2" spans="2:7" ht="15" x14ac:dyDescent="0.25">
      <c r="B2" s="17" t="s">
        <v>16</v>
      </c>
      <c r="C2" s="17"/>
      <c r="D2" s="13"/>
      <c r="E2" s="13"/>
      <c r="F2" s="13"/>
      <c r="G2" s="13"/>
    </row>
    <row r="3" spans="2:7" s="16" customFormat="1" ht="24.75" collapsed="1" x14ac:dyDescent="0.25">
      <c r="B3" s="21"/>
      <c r="C3" s="21"/>
      <c r="D3" s="23" t="s">
        <v>18</v>
      </c>
      <c r="E3" s="23" t="s">
        <v>15</v>
      </c>
      <c r="F3" s="23" t="s">
        <v>25</v>
      </c>
      <c r="G3" s="23" t="s">
        <v>13</v>
      </c>
    </row>
    <row r="4" spans="2:7" ht="67.5" hidden="1" outlineLevel="1" x14ac:dyDescent="0.2">
      <c r="B4" s="18"/>
      <c r="C4" s="18"/>
      <c r="D4" s="10"/>
      <c r="E4" s="15" t="s">
        <v>14</v>
      </c>
      <c r="F4" s="15" t="s">
        <v>26</v>
      </c>
      <c r="G4" s="15" t="s">
        <v>24</v>
      </c>
    </row>
    <row r="5" spans="2:7" x14ac:dyDescent="0.2">
      <c r="B5" s="19" t="s">
        <v>17</v>
      </c>
      <c r="C5" s="19"/>
      <c r="D5" s="12"/>
      <c r="E5" s="12"/>
      <c r="F5" s="12"/>
      <c r="G5" s="12"/>
    </row>
    <row r="6" spans="2:7" outlineLevel="1" x14ac:dyDescent="0.2">
      <c r="B6" s="18"/>
      <c r="C6" s="18" t="s">
        <v>27</v>
      </c>
      <c r="D6" s="10">
        <v>1</v>
      </c>
      <c r="E6" s="14">
        <v>1</v>
      </c>
      <c r="F6" s="14">
        <v>2</v>
      </c>
      <c r="G6" s="14">
        <v>1</v>
      </c>
    </row>
    <row r="7" spans="2:7" outlineLevel="1" x14ac:dyDescent="0.2">
      <c r="B7" s="18"/>
      <c r="C7" s="18" t="s">
        <v>28</v>
      </c>
      <c r="D7" s="10">
        <v>240</v>
      </c>
      <c r="E7" s="14">
        <v>300</v>
      </c>
      <c r="F7" s="14">
        <v>150</v>
      </c>
      <c r="G7" s="14">
        <v>240</v>
      </c>
    </row>
    <row r="8" spans="2:7" outlineLevel="1" x14ac:dyDescent="0.2">
      <c r="B8" s="18"/>
      <c r="C8" s="18" t="s">
        <v>29</v>
      </c>
      <c r="D8" s="10">
        <v>60</v>
      </c>
      <c r="E8" s="14">
        <v>40</v>
      </c>
      <c r="F8" s="14">
        <v>0</v>
      </c>
      <c r="G8" s="14">
        <v>60</v>
      </c>
    </row>
    <row r="9" spans="2:7" x14ac:dyDescent="0.2">
      <c r="B9" s="19" t="s">
        <v>19</v>
      </c>
      <c r="C9" s="19"/>
      <c r="D9" s="12"/>
      <c r="E9" s="12"/>
      <c r="F9" s="12"/>
      <c r="G9" s="12"/>
    </row>
    <row r="10" spans="2:7" outlineLevel="1" x14ac:dyDescent="0.2">
      <c r="B10" s="18"/>
      <c r="C10" s="18" t="s">
        <v>30</v>
      </c>
      <c r="D10" s="22">
        <v>16500</v>
      </c>
      <c r="E10" s="22">
        <v>18000</v>
      </c>
      <c r="F10" s="22">
        <v>15200</v>
      </c>
      <c r="G10" s="22">
        <v>16500</v>
      </c>
    </row>
    <row r="11" spans="2:7" outlineLevel="1" x14ac:dyDescent="0.2">
      <c r="B11" s="18"/>
      <c r="C11" s="18" t="s">
        <v>31</v>
      </c>
      <c r="D11" s="22">
        <v>200</v>
      </c>
      <c r="E11" s="22">
        <v>200</v>
      </c>
      <c r="F11" s="22">
        <v>200</v>
      </c>
      <c r="G11" s="22">
        <v>200</v>
      </c>
    </row>
    <row r="12" spans="2:7" outlineLevel="1" x14ac:dyDescent="0.2">
      <c r="B12" s="18"/>
      <c r="C12" s="18" t="s">
        <v>32</v>
      </c>
      <c r="D12" s="22">
        <v>12000</v>
      </c>
      <c r="E12" s="22">
        <v>15000</v>
      </c>
      <c r="F12" s="22">
        <v>15000</v>
      </c>
      <c r="G12" s="22">
        <v>12000</v>
      </c>
    </row>
    <row r="13" spans="2:7" outlineLevel="1" x14ac:dyDescent="0.2">
      <c r="B13" s="18"/>
      <c r="C13" s="18" t="s">
        <v>33</v>
      </c>
      <c r="D13" s="22">
        <v>4500</v>
      </c>
      <c r="E13" s="22">
        <v>3000</v>
      </c>
      <c r="F13" s="22">
        <v>0</v>
      </c>
      <c r="G13" s="22">
        <v>4500</v>
      </c>
    </row>
    <row r="14" spans="2:7" ht="13.5" outlineLevel="1" thickBot="1" x14ac:dyDescent="0.25">
      <c r="B14" s="20"/>
      <c r="C14" s="20" t="s">
        <v>34</v>
      </c>
      <c r="D14" s="11">
        <v>300</v>
      </c>
      <c r="E14" s="11">
        <v>340</v>
      </c>
      <c r="F14" s="11">
        <v>300</v>
      </c>
      <c r="G14" s="11">
        <v>300</v>
      </c>
    </row>
    <row r="15" spans="2:7" x14ac:dyDescent="0.2">
      <c r="B15" t="s">
        <v>20</v>
      </c>
    </row>
    <row r="16" spans="2:7" x14ac:dyDescent="0.2">
      <c r="B16" t="s">
        <v>21</v>
      </c>
    </row>
    <row r="17" spans="2:2" x14ac:dyDescent="0.2">
      <c r="B17" t="s">
        <v>22</v>
      </c>
    </row>
  </sheetData>
  <phoneticPr fontId="11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Scenario Summary</vt:lpstr>
    </vt:vector>
  </TitlesOfParts>
  <Company>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Scenario Manager</dc:title>
  <dc:creator>Amy Phillips</dc:creator>
  <cp:lastModifiedBy>laser</cp:lastModifiedBy>
  <dcterms:created xsi:type="dcterms:W3CDTF">2001-11-16T17:01:39Z</dcterms:created>
  <dcterms:modified xsi:type="dcterms:W3CDTF">2012-12-03T17:16:32Z</dcterms:modified>
</cp:coreProperties>
</file>